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525" firstSheet="1" activeTab="1"/>
  </bookViews>
  <sheets>
    <sheet name="acte aditionale eco+rx" sheetId="1" r:id="rId1"/>
    <sheet name="01.10.2020" sheetId="2" r:id="rId2"/>
  </sheets>
  <definedNames/>
  <calcPr fullCalcOnLoad="1"/>
</workbook>
</file>

<file path=xl/sharedStrings.xml><?xml version="1.0" encoding="utf-8"?>
<sst xmlns="http://schemas.openxmlformats.org/spreadsheetml/2006/main" count="71" uniqueCount="39">
  <si>
    <t>CASA DE ASIGURARI DE SANATATE ARGES</t>
  </si>
  <si>
    <t xml:space="preserve">NUMAR PUNCTE AFERENTE CRITERIILOR DE REPARTIZARE A SUMELOR - SERVICII PARACLINICE -ACTE ADITIONALE PENTRU ECOGRAFIE </t>
  </si>
  <si>
    <t xml:space="preserve"> POTRIVIT PREVEDERILOR ORDINULUI NR. 397/836/2018</t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</si>
  <si>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</si>
  <si>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</si>
  <si>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</si>
  <si>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</si>
  <si>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</si>
  <si>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</si>
  <si>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</si>
  <si>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</si>
  <si>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CMI GERIATRIE SI GERONTOLOGIE NECULA MARINELA</t>
  </si>
  <si>
    <t>CMI MEDICINA INTERNA MORARU CONSTANTIN</t>
  </si>
  <si>
    <t>SC REUMA STOP CONSULT SRL</t>
  </si>
  <si>
    <t>CMI MF BECHEANU NATALIA</t>
  </si>
  <si>
    <t>SC PARGA SAT SRL</t>
  </si>
  <si>
    <t>CMI MF MOLDOVAN DORIN</t>
  </si>
  <si>
    <t>CMI MF STANCIU DOINA</t>
  </si>
  <si>
    <t>CMI MF STUPARU VICTORIA</t>
  </si>
  <si>
    <t>CMI MF TOMA ELIZA</t>
  </si>
  <si>
    <t>SC DOCTOR UDRISTE MIHAI SRL</t>
  </si>
  <si>
    <t>SC BIA MEDICAL ECHOGRAPHY SRL</t>
  </si>
  <si>
    <t>SC SOLOMED CLINIC SRL-MF</t>
  </si>
  <si>
    <t>CMI TAHIS CLAUDIU NICOLAE</t>
  </si>
  <si>
    <t>CMI DR.CHIVU LUMINITA</t>
  </si>
  <si>
    <t>SC SONOMED BIOLIFE SRL</t>
  </si>
  <si>
    <t>CMI DINCA MARIUS BOGDAN</t>
  </si>
  <si>
    <t>SC MED MAR TRADING SRL-D</t>
  </si>
  <si>
    <t>CABINET MEDICAL DE STOMATOLOGIE DR.STATE ANDREEA</t>
  </si>
  <si>
    <t>CMI MEDICINA DE FAMILIE DR.TARLEA ELENA MIHAELA</t>
  </si>
  <si>
    <t xml:space="preserve"> DOCTOR SALMEN VIOLETA AIDA SRL</t>
  </si>
  <si>
    <t>KRM MEDICAL SRL.</t>
  </si>
  <si>
    <t>CMI VELCEA DUMITRA</t>
  </si>
  <si>
    <t>SC ROSAN MEDICAL SRL</t>
  </si>
  <si>
    <t>Total</t>
  </si>
  <si>
    <t xml:space="preserve">CASA DE ASIGURARI DE SANATATE ARGES-      </t>
  </si>
  <si>
    <t xml:space="preserve">SC BOGDANA LIFE SRL  </t>
  </si>
  <si>
    <t>valoarea unui punct pentru criteriul disponibilitate =
0,00 lei</t>
  </si>
  <si>
    <t>valoarea unui punct pentru criteriul de evaluare a resurselor =
44,55lei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</si>
</sst>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3" fontId="2" fillId="0" borderId="7" applyNumberFormat="0" applyFont="0" applyBorder="0" applyAlignment="0">
      <protection/>
    </xf>
    <xf numFmtId="0" fontId="3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1" xfId="56" applyFont="1" applyFill="1" applyBorder="1" applyAlignment="1">
      <alignment horizontal="center" vertical="center" wrapText="1"/>
      <protection/>
    </xf>
    <xf numFmtId="0" fontId="2" fillId="33" borderId="7" xfId="56" applyFont="1" applyFill="1" applyBorder="1" applyAlignment="1">
      <alignment horizontal="center" vertical="center" wrapText="1"/>
      <protection/>
    </xf>
    <xf numFmtId="4" fontId="2" fillId="33" borderId="7" xfId="61" applyNumberFormat="1" applyFont="1" applyFill="1" applyBorder="1" applyAlignment="1">
      <alignment horizontal="center" vertical="center" wrapText="1"/>
      <protection/>
    </xf>
    <xf numFmtId="2" fontId="4" fillId="33" borderId="0" xfId="57" applyNumberFormat="1" applyFont="1" applyFill="1" applyBorder="1" applyAlignment="1">
      <alignment vertical="center"/>
      <protection/>
    </xf>
    <xf numFmtId="2" fontId="4" fillId="33" borderId="0" xfId="57" applyNumberFormat="1" applyFont="1" applyFill="1" applyBorder="1" applyAlignment="1">
      <alignment vertical="center" wrapText="1"/>
      <protection/>
    </xf>
    <xf numFmtId="2" fontId="4" fillId="33" borderId="0" xfId="57" applyNumberFormat="1" applyFont="1" applyFill="1" applyBorder="1" applyAlignment="1">
      <alignment horizontal="center" vertical="center" wrapText="1"/>
      <protection/>
    </xf>
    <xf numFmtId="4" fontId="4" fillId="33" borderId="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/>
    </xf>
    <xf numFmtId="0" fontId="4" fillId="33" borderId="0" xfId="57" applyNumberFormat="1" applyFont="1" applyFill="1" applyBorder="1" applyAlignment="1">
      <alignment horizontal="left" vertical="center"/>
      <protection/>
    </xf>
    <xf numFmtId="0" fontId="4" fillId="33" borderId="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/>
    </xf>
    <xf numFmtId="0" fontId="4" fillId="33" borderId="7" xfId="61" applyFont="1" applyFill="1" applyBorder="1" applyAlignment="1">
      <alignment horizontal="center" vertical="center" wrapText="1"/>
      <protection/>
    </xf>
    <xf numFmtId="0" fontId="4" fillId="33" borderId="7" xfId="62" applyFont="1" applyFill="1" applyBorder="1" applyAlignment="1">
      <alignment horizontal="center" vertical="center" wrapText="1"/>
      <protection/>
    </xf>
    <xf numFmtId="4" fontId="4" fillId="33" borderId="0" xfId="61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/>
    </xf>
    <xf numFmtId="1" fontId="2" fillId="33" borderId="7" xfId="57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7" xfId="0" applyFont="1" applyFill="1" applyBorder="1" applyAlignment="1">
      <alignment horizontal="center"/>
    </xf>
    <xf numFmtId="0" fontId="4" fillId="33" borderId="7" xfId="0" applyFont="1" applyFill="1" applyBorder="1" applyAlignment="1">
      <alignment horizontal="center"/>
    </xf>
    <xf numFmtId="4" fontId="4" fillId="33" borderId="7" xfId="0" applyNumberFormat="1" applyFont="1" applyFill="1" applyBorder="1" applyAlignment="1">
      <alignment horizontal="center"/>
    </xf>
    <xf numFmtId="0" fontId="2" fillId="33" borderId="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4" fillId="33" borderId="7" xfId="61" applyNumberFormat="1" applyFont="1" applyFill="1" applyBorder="1" applyAlignment="1">
      <alignment horizontal="center" vertical="center" wrapText="1"/>
      <protection/>
    </xf>
    <xf numFmtId="4" fontId="2" fillId="33" borderId="0" xfId="61" applyNumberFormat="1" applyFont="1" applyFill="1" applyBorder="1" applyAlignment="1">
      <alignment horizontal="center" vertical="center" wrapText="1"/>
      <protection/>
    </xf>
    <xf numFmtId="4" fontId="23" fillId="33" borderId="7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4" fontId="24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/>
    </xf>
    <xf numFmtId="0" fontId="4" fillId="33" borderId="0" xfId="57" applyNumberFormat="1" applyFont="1" applyFill="1" applyBorder="1" applyAlignment="1">
      <alignment horizontal="center" vertical="center"/>
      <protection/>
    </xf>
    <xf numFmtId="4" fontId="4" fillId="33" borderId="7" xfId="61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6" fillId="0" borderId="7" xfId="59" applyFont="1" applyBorder="1" applyAlignment="1">
      <alignment horizontal="center" wrapText="1"/>
      <protection/>
    </xf>
    <xf numFmtId="0" fontId="4" fillId="33" borderId="0" xfId="57" applyNumberFormat="1" applyFont="1" applyFill="1" applyBorder="1" applyAlignment="1">
      <alignment horizontal="center" vertical="center"/>
      <protection/>
    </xf>
    <xf numFmtId="4" fontId="4" fillId="33" borderId="7" xfId="61" applyNumberFormat="1" applyFont="1" applyFill="1" applyBorder="1" applyAlignment="1">
      <alignment horizontal="center" vertical="center" wrapText="1"/>
      <protection/>
    </xf>
    <xf numFmtId="4" fontId="2" fillId="33" borderId="0" xfId="61" applyNumberFormat="1" applyFont="1" applyFill="1" applyBorder="1" applyAlignment="1">
      <alignment horizontal="center" vertical="center" wrapText="1"/>
      <protection/>
    </xf>
    <xf numFmtId="0" fontId="4" fillId="33" borderId="12" xfId="57" applyNumberFormat="1" applyFont="1" applyFill="1" applyBorder="1" applyAlignment="1">
      <alignment horizontal="center" vertical="center"/>
      <protection/>
    </xf>
    <xf numFmtId="0" fontId="6" fillId="0" borderId="7" xfId="59" applyFont="1" applyBorder="1" applyAlignment="1">
      <alignment horizontal="center" wrapText="1"/>
      <protection/>
    </xf>
    <xf numFmtId="0" fontId="6" fillId="0" borderId="7" xfId="59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 5" xfId="60"/>
    <cellStyle name="Normal__evaluare_laboratoare_06_ian_2007" xfId="61"/>
    <cellStyle name="Normal_adresabilitat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9.140625" style="28" customWidth="1"/>
    <col min="2" max="2" width="59.00390625" style="28" customWidth="1"/>
    <col min="3" max="3" width="19.28125" style="28" customWidth="1"/>
    <col min="4" max="4" width="14.8515625" style="28" customWidth="1"/>
    <col min="5" max="5" width="14.57421875" style="28" customWidth="1"/>
    <col min="6" max="6" width="14.140625" style="28" customWidth="1"/>
    <col min="7" max="7" width="13.57421875" style="28" customWidth="1"/>
    <col min="8" max="16384" width="9.140625" style="28" customWidth="1"/>
  </cols>
  <sheetData>
    <row r="1" spans="1:13" ht="15">
      <c r="A1" s="4" t="s">
        <v>0</v>
      </c>
      <c r="B1" s="5"/>
      <c r="C1" s="6"/>
      <c r="D1" s="6"/>
      <c r="E1" s="6"/>
      <c r="F1" s="6"/>
      <c r="G1" s="7"/>
      <c r="H1" s="8"/>
      <c r="I1" s="8"/>
      <c r="J1" s="8"/>
      <c r="K1" s="8"/>
      <c r="L1" s="8"/>
      <c r="M1" s="8"/>
    </row>
    <row r="2" spans="1:13" ht="15">
      <c r="A2" s="9"/>
      <c r="B2" s="36" t="s">
        <v>1</v>
      </c>
      <c r="C2" s="36"/>
      <c r="D2" s="36"/>
      <c r="E2" s="36"/>
      <c r="F2" s="36"/>
      <c r="G2" s="36"/>
      <c r="H2" s="8"/>
      <c r="I2" s="8"/>
      <c r="J2" s="8"/>
      <c r="K2" s="8"/>
      <c r="L2" s="8"/>
      <c r="M2" s="8"/>
    </row>
    <row r="3" spans="1:10" ht="15">
      <c r="A3" s="36" t="s">
        <v>2</v>
      </c>
      <c r="B3" s="36"/>
      <c r="C3" s="36"/>
      <c r="D3" s="36"/>
      <c r="E3" s="36"/>
      <c r="F3" s="36"/>
      <c r="G3" s="36"/>
      <c r="H3" s="36"/>
      <c r="I3" s="22"/>
      <c r="J3" s="10"/>
    </row>
    <row r="4" spans="1:13" ht="33" customHeight="1">
      <c r="A4" s="12" t="s">
        <v>3</v>
      </c>
      <c r="B4" s="13" t="s">
        <v>4</v>
      </c>
      <c r="C4" s="37" t="s">
        <v>5</v>
      </c>
      <c r="D4" s="37"/>
      <c r="E4" s="37"/>
      <c r="F4" s="37"/>
      <c r="G4" s="37" t="s">
        <v>6</v>
      </c>
      <c r="H4" s="38"/>
      <c r="I4" s="26"/>
      <c r="J4" s="14"/>
      <c r="K4" s="15"/>
      <c r="L4" s="15"/>
      <c r="M4" s="15"/>
    </row>
    <row r="5" spans="1:13" ht="40.5" customHeight="1">
      <c r="A5" s="12"/>
      <c r="B5" s="13"/>
      <c r="C5" s="25" t="s">
        <v>7</v>
      </c>
      <c r="D5" s="25" t="s">
        <v>8</v>
      </c>
      <c r="E5" s="25" t="s">
        <v>9</v>
      </c>
      <c r="F5" s="25" t="s">
        <v>10</v>
      </c>
      <c r="G5" s="37"/>
      <c r="H5" s="38"/>
      <c r="I5" s="26"/>
      <c r="J5" s="14"/>
      <c r="K5" s="15"/>
      <c r="L5" s="15"/>
      <c r="M5" s="15"/>
    </row>
    <row r="6" spans="1:13" ht="15">
      <c r="A6" s="16">
        <v>1</v>
      </c>
      <c r="B6" s="27" t="s">
        <v>11</v>
      </c>
      <c r="C6" s="1">
        <v>19</v>
      </c>
      <c r="D6" s="1">
        <v>0</v>
      </c>
      <c r="E6" s="1">
        <v>15</v>
      </c>
      <c r="F6" s="3">
        <f>C6+D6+E6</f>
        <v>34</v>
      </c>
      <c r="G6" s="1">
        <v>0</v>
      </c>
      <c r="H6" s="23"/>
      <c r="I6" s="24"/>
      <c r="J6" s="17"/>
      <c r="K6" s="18"/>
      <c r="L6" s="18"/>
      <c r="M6" s="18"/>
    </row>
    <row r="7" spans="1:13" ht="15">
      <c r="A7" s="16">
        <v>2</v>
      </c>
      <c r="B7" s="27" t="s">
        <v>12</v>
      </c>
      <c r="C7" s="2">
        <v>23.5</v>
      </c>
      <c r="D7" s="2">
        <v>0</v>
      </c>
      <c r="E7" s="2">
        <v>15</v>
      </c>
      <c r="F7" s="3">
        <f aca="true" t="shared" si="0" ref="F7:F28">C7+D7+E7</f>
        <v>38.5</v>
      </c>
      <c r="G7" s="2">
        <v>0</v>
      </c>
      <c r="H7" s="23"/>
      <c r="I7" s="24"/>
      <c r="J7" s="17"/>
      <c r="K7" s="18"/>
      <c r="L7" s="18"/>
      <c r="M7" s="18"/>
    </row>
    <row r="8" spans="1:13" ht="15">
      <c r="A8" s="16">
        <v>3</v>
      </c>
      <c r="B8" s="27" t="s">
        <v>13</v>
      </c>
      <c r="C8" s="2">
        <v>24.5</v>
      </c>
      <c r="D8" s="2">
        <v>2</v>
      </c>
      <c r="E8" s="2">
        <v>15</v>
      </c>
      <c r="F8" s="3">
        <f t="shared" si="0"/>
        <v>41.5</v>
      </c>
      <c r="G8" s="1">
        <v>0</v>
      </c>
      <c r="H8" s="23"/>
      <c r="I8" s="24"/>
      <c r="J8" s="17"/>
      <c r="K8" s="18"/>
      <c r="L8" s="18"/>
      <c r="M8" s="18"/>
    </row>
    <row r="9" spans="1:13" ht="15">
      <c r="A9" s="16">
        <v>4</v>
      </c>
      <c r="B9" s="27" t="s">
        <v>14</v>
      </c>
      <c r="C9" s="2">
        <v>14.02</v>
      </c>
      <c r="D9" s="2">
        <v>2</v>
      </c>
      <c r="E9" s="2">
        <v>15</v>
      </c>
      <c r="F9" s="3">
        <f t="shared" si="0"/>
        <v>31.02</v>
      </c>
      <c r="G9" s="1">
        <v>0</v>
      </c>
      <c r="H9" s="23"/>
      <c r="I9" s="24"/>
      <c r="J9" s="17"/>
      <c r="K9" s="18"/>
      <c r="L9" s="18"/>
      <c r="M9" s="18"/>
    </row>
    <row r="10" spans="1:13" ht="15">
      <c r="A10" s="16">
        <v>5</v>
      </c>
      <c r="B10" s="27" t="s">
        <v>15</v>
      </c>
      <c r="C10" s="2">
        <v>25.5</v>
      </c>
      <c r="D10" s="2">
        <v>12</v>
      </c>
      <c r="E10" s="2">
        <v>15</v>
      </c>
      <c r="F10" s="3">
        <f t="shared" si="0"/>
        <v>52.5</v>
      </c>
      <c r="G10" s="2">
        <v>0</v>
      </c>
      <c r="H10" s="23"/>
      <c r="I10" s="24"/>
      <c r="J10" s="17"/>
      <c r="K10" s="18"/>
      <c r="L10" s="18"/>
      <c r="M10" s="18"/>
    </row>
    <row r="11" spans="1:13" ht="15">
      <c r="A11" s="16">
        <v>6</v>
      </c>
      <c r="B11" s="27" t="s">
        <v>16</v>
      </c>
      <c r="C11" s="2">
        <v>24.5</v>
      </c>
      <c r="D11" s="2">
        <v>7</v>
      </c>
      <c r="E11" s="2">
        <v>15</v>
      </c>
      <c r="F11" s="3">
        <f t="shared" si="0"/>
        <v>46.5</v>
      </c>
      <c r="G11" s="1">
        <v>0</v>
      </c>
      <c r="H11" s="23"/>
      <c r="I11" s="24"/>
      <c r="J11" s="17"/>
      <c r="K11" s="18"/>
      <c r="L11" s="18"/>
      <c r="M11" s="18"/>
    </row>
    <row r="12" spans="1:13" ht="15">
      <c r="A12" s="16">
        <v>7</v>
      </c>
      <c r="B12" s="27" t="s">
        <v>17</v>
      </c>
      <c r="C12" s="2">
        <v>18</v>
      </c>
      <c r="D12" s="2">
        <v>0</v>
      </c>
      <c r="E12" s="2">
        <v>15</v>
      </c>
      <c r="F12" s="3">
        <f t="shared" si="0"/>
        <v>33</v>
      </c>
      <c r="G12" s="2">
        <v>0</v>
      </c>
      <c r="H12" s="23"/>
      <c r="I12" s="24"/>
      <c r="J12" s="17"/>
      <c r="K12" s="18"/>
      <c r="L12" s="18"/>
      <c r="M12" s="18"/>
    </row>
    <row r="13" spans="1:13" ht="15">
      <c r="A13" s="16">
        <v>8</v>
      </c>
      <c r="B13" s="27" t="s">
        <v>18</v>
      </c>
      <c r="C13" s="2">
        <v>24.5</v>
      </c>
      <c r="D13" s="2">
        <v>7</v>
      </c>
      <c r="E13" s="2">
        <v>15</v>
      </c>
      <c r="F13" s="3">
        <f t="shared" si="0"/>
        <v>46.5</v>
      </c>
      <c r="G13" s="1">
        <v>0</v>
      </c>
      <c r="H13" s="23"/>
      <c r="I13" s="24"/>
      <c r="J13" s="17"/>
      <c r="K13" s="18"/>
      <c r="L13" s="18"/>
      <c r="M13" s="18"/>
    </row>
    <row r="14" spans="1:13" ht="15">
      <c r="A14" s="16">
        <v>9</v>
      </c>
      <c r="B14" s="27" t="s">
        <v>19</v>
      </c>
      <c r="C14" s="2">
        <v>17</v>
      </c>
      <c r="D14" s="2">
        <v>0</v>
      </c>
      <c r="E14" s="2">
        <v>15</v>
      </c>
      <c r="F14" s="3">
        <f t="shared" si="0"/>
        <v>32</v>
      </c>
      <c r="G14" s="2">
        <v>0</v>
      </c>
      <c r="H14" s="23"/>
      <c r="I14" s="24"/>
      <c r="J14" s="17"/>
      <c r="K14" s="18"/>
      <c r="L14" s="18"/>
      <c r="M14" s="18"/>
    </row>
    <row r="15" spans="1:13" ht="15">
      <c r="A15" s="16">
        <v>10</v>
      </c>
      <c r="B15" s="27" t="s">
        <v>20</v>
      </c>
      <c r="C15" s="2">
        <v>22.5</v>
      </c>
      <c r="D15" s="2">
        <v>0</v>
      </c>
      <c r="E15" s="2">
        <v>15</v>
      </c>
      <c r="F15" s="3">
        <f t="shared" si="0"/>
        <v>37.5</v>
      </c>
      <c r="G15" s="1">
        <v>0</v>
      </c>
      <c r="H15" s="23"/>
      <c r="I15" s="24"/>
      <c r="J15" s="17"/>
      <c r="K15" s="18"/>
      <c r="L15" s="18"/>
      <c r="M15" s="18"/>
    </row>
    <row r="16" spans="1:13" ht="15">
      <c r="A16" s="16">
        <v>11</v>
      </c>
      <c r="B16" s="27" t="s">
        <v>21</v>
      </c>
      <c r="C16" s="2">
        <v>25.5</v>
      </c>
      <c r="D16" s="2">
        <v>0</v>
      </c>
      <c r="E16" s="2">
        <v>15</v>
      </c>
      <c r="F16" s="3">
        <f t="shared" si="0"/>
        <v>40.5</v>
      </c>
      <c r="G16" s="2">
        <v>0</v>
      </c>
      <c r="H16" s="23"/>
      <c r="I16" s="24"/>
      <c r="J16" s="17"/>
      <c r="K16" s="18"/>
      <c r="L16" s="18"/>
      <c r="M16" s="18"/>
    </row>
    <row r="17" spans="1:13" ht="15">
      <c r="A17" s="16">
        <v>12</v>
      </c>
      <c r="B17" s="27" t="s">
        <v>22</v>
      </c>
      <c r="C17" s="19">
        <v>25.5</v>
      </c>
      <c r="D17" s="19">
        <v>7</v>
      </c>
      <c r="E17" s="19">
        <v>15</v>
      </c>
      <c r="F17" s="3">
        <f t="shared" si="0"/>
        <v>47.5</v>
      </c>
      <c r="G17" s="1">
        <v>0</v>
      </c>
      <c r="H17" s="23"/>
      <c r="I17" s="24"/>
      <c r="J17" s="17"/>
      <c r="K17" s="18"/>
      <c r="L17" s="18"/>
      <c r="M17" s="18"/>
    </row>
    <row r="18" spans="1:9" ht="15">
      <c r="A18" s="16">
        <v>13</v>
      </c>
      <c r="B18" s="27" t="s">
        <v>23</v>
      </c>
      <c r="C18" s="19">
        <v>23.5</v>
      </c>
      <c r="D18" s="19">
        <v>0</v>
      </c>
      <c r="E18" s="19">
        <v>10</v>
      </c>
      <c r="F18" s="3">
        <f t="shared" si="0"/>
        <v>33.5</v>
      </c>
      <c r="G18" s="2">
        <v>0</v>
      </c>
      <c r="H18" s="11"/>
      <c r="I18" s="24"/>
    </row>
    <row r="19" spans="1:9" ht="15">
      <c r="A19" s="16">
        <v>14</v>
      </c>
      <c r="B19" s="27" t="s">
        <v>24</v>
      </c>
      <c r="C19" s="19">
        <v>0</v>
      </c>
      <c r="D19" s="19">
        <v>0</v>
      </c>
      <c r="E19" s="19">
        <v>15</v>
      </c>
      <c r="F19" s="3">
        <f t="shared" si="0"/>
        <v>15</v>
      </c>
      <c r="G19" s="1">
        <v>0</v>
      </c>
      <c r="H19" s="11"/>
      <c r="I19" s="24"/>
    </row>
    <row r="20" spans="1:9" ht="15">
      <c r="A20" s="16">
        <v>15</v>
      </c>
      <c r="B20" s="27" t="s">
        <v>25</v>
      </c>
      <c r="C20" s="19">
        <v>22.5</v>
      </c>
      <c r="D20" s="19">
        <v>0</v>
      </c>
      <c r="E20" s="19">
        <v>10</v>
      </c>
      <c r="F20" s="3">
        <f t="shared" si="0"/>
        <v>32.5</v>
      </c>
      <c r="G20" s="2">
        <v>0</v>
      </c>
      <c r="H20" s="11"/>
      <c r="I20" s="24"/>
    </row>
    <row r="21" spans="1:9" ht="15">
      <c r="A21" s="16">
        <v>16</v>
      </c>
      <c r="B21" s="27" t="s">
        <v>26</v>
      </c>
      <c r="C21" s="19">
        <v>23</v>
      </c>
      <c r="D21" s="19">
        <v>0</v>
      </c>
      <c r="E21" s="19">
        <v>10</v>
      </c>
      <c r="F21" s="3">
        <f t="shared" si="0"/>
        <v>33</v>
      </c>
      <c r="G21" s="1">
        <v>0</v>
      </c>
      <c r="H21" s="11"/>
      <c r="I21" s="24"/>
    </row>
    <row r="22" spans="1:9" ht="15">
      <c r="A22" s="16">
        <v>17</v>
      </c>
      <c r="B22" s="27" t="s">
        <v>27</v>
      </c>
      <c r="C22" s="19">
        <v>23.5</v>
      </c>
      <c r="D22" s="19">
        <v>0</v>
      </c>
      <c r="E22" s="19">
        <v>15</v>
      </c>
      <c r="F22" s="3">
        <f t="shared" si="0"/>
        <v>38.5</v>
      </c>
      <c r="G22" s="2">
        <v>0</v>
      </c>
      <c r="H22" s="11"/>
      <c r="I22" s="24"/>
    </row>
    <row r="23" spans="1:9" ht="15">
      <c r="A23" s="16">
        <v>18</v>
      </c>
      <c r="B23" s="27" t="s">
        <v>28</v>
      </c>
      <c r="C23" s="19">
        <v>88</v>
      </c>
      <c r="D23" s="19">
        <v>2</v>
      </c>
      <c r="E23" s="19">
        <v>13</v>
      </c>
      <c r="F23" s="3">
        <f t="shared" si="0"/>
        <v>103</v>
      </c>
      <c r="G23" s="2">
        <v>0</v>
      </c>
      <c r="H23" s="11"/>
      <c r="I23" s="24"/>
    </row>
    <row r="24" spans="1:9" ht="15">
      <c r="A24" s="16">
        <v>19</v>
      </c>
      <c r="B24" s="27" t="s">
        <v>29</v>
      </c>
      <c r="C24" s="19">
        <v>19.5</v>
      </c>
      <c r="D24" s="19">
        <v>0</v>
      </c>
      <c r="E24" s="19">
        <v>15</v>
      </c>
      <c r="F24" s="3">
        <f t="shared" si="0"/>
        <v>34.5</v>
      </c>
      <c r="G24" s="2">
        <v>0</v>
      </c>
      <c r="I24" s="24"/>
    </row>
    <row r="25" spans="1:9" ht="15">
      <c r="A25" s="16">
        <v>20</v>
      </c>
      <c r="B25" s="27" t="s">
        <v>30</v>
      </c>
      <c r="C25" s="19">
        <v>21.5</v>
      </c>
      <c r="D25" s="19">
        <v>0</v>
      </c>
      <c r="E25" s="19">
        <v>15</v>
      </c>
      <c r="F25" s="3">
        <f t="shared" si="0"/>
        <v>36.5</v>
      </c>
      <c r="G25" s="2">
        <v>0</v>
      </c>
      <c r="I25" s="24"/>
    </row>
    <row r="26" spans="1:9" ht="15">
      <c r="A26" s="16">
        <v>21</v>
      </c>
      <c r="B26" s="27" t="s">
        <v>31</v>
      </c>
      <c r="C26" s="19">
        <v>22.5</v>
      </c>
      <c r="D26" s="19">
        <v>0</v>
      </c>
      <c r="E26" s="19">
        <v>10</v>
      </c>
      <c r="F26" s="3">
        <f t="shared" si="0"/>
        <v>32.5</v>
      </c>
      <c r="G26" s="2">
        <v>0</v>
      </c>
      <c r="I26" s="24"/>
    </row>
    <row r="27" spans="1:9" ht="15">
      <c r="A27" s="16">
        <v>22</v>
      </c>
      <c r="B27" s="27" t="s">
        <v>32</v>
      </c>
      <c r="C27" s="19">
        <v>22.5</v>
      </c>
      <c r="D27" s="19">
        <v>0</v>
      </c>
      <c r="E27" s="19">
        <v>15</v>
      </c>
      <c r="F27" s="3">
        <f t="shared" si="0"/>
        <v>37.5</v>
      </c>
      <c r="G27" s="2">
        <v>0</v>
      </c>
      <c r="I27" s="24"/>
    </row>
    <row r="28" spans="1:9" ht="15">
      <c r="A28" s="16">
        <v>23</v>
      </c>
      <c r="B28" s="27" t="s">
        <v>33</v>
      </c>
      <c r="C28" s="19">
        <v>30</v>
      </c>
      <c r="D28" s="19">
        <v>0</v>
      </c>
      <c r="E28" s="19">
        <v>20</v>
      </c>
      <c r="F28" s="3">
        <f t="shared" si="0"/>
        <v>50</v>
      </c>
      <c r="G28" s="2">
        <v>0</v>
      </c>
      <c r="I28" s="24"/>
    </row>
    <row r="29" spans="1:13" ht="15">
      <c r="A29" s="19"/>
      <c r="B29" s="20" t="s">
        <v>34</v>
      </c>
      <c r="C29" s="20">
        <f>SUM(C6:C28)</f>
        <v>560.52</v>
      </c>
      <c r="D29" s="20">
        <f>SUM(D6:D28)</f>
        <v>39</v>
      </c>
      <c r="E29" s="20">
        <f>SUM(E6:E28)</f>
        <v>328</v>
      </c>
      <c r="F29" s="21">
        <f>SUM(F6:F28)</f>
        <v>927.52</v>
      </c>
      <c r="G29" s="20">
        <v>0</v>
      </c>
      <c r="H29" s="11"/>
      <c r="I29" s="24"/>
      <c r="J29" s="11"/>
      <c r="K29" s="11"/>
      <c r="L29" s="11"/>
      <c r="M29" s="11"/>
    </row>
    <row r="30" ht="15">
      <c r="F30" s="29"/>
    </row>
  </sheetData>
  <sheetProtection/>
  <mergeCells count="5">
    <mergeCell ref="B2:G2"/>
    <mergeCell ref="A3:H3"/>
    <mergeCell ref="C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9.140625" style="28" customWidth="1"/>
    <col min="2" max="2" width="59.00390625" style="28" customWidth="1"/>
    <col min="3" max="3" width="19.28125" style="28" customWidth="1"/>
    <col min="4" max="4" width="14.8515625" style="30" customWidth="1"/>
    <col min="5" max="5" width="14.57421875" style="30" customWidth="1"/>
    <col min="6" max="6" width="14.140625" style="28" customWidth="1"/>
    <col min="7" max="7" width="13.57421875" style="28" customWidth="1"/>
    <col min="8" max="8" width="15.57421875" style="28" customWidth="1"/>
    <col min="9" max="9" width="14.421875" style="28" customWidth="1"/>
    <col min="10" max="16384" width="9.140625" style="28" customWidth="1"/>
  </cols>
  <sheetData>
    <row r="1" spans="1:11" ht="15">
      <c r="A1" s="4" t="s">
        <v>35</v>
      </c>
      <c r="B1" s="5"/>
      <c r="C1" s="6"/>
      <c r="D1" s="6"/>
      <c r="E1" s="6"/>
      <c r="F1" s="6"/>
      <c r="G1" s="7"/>
      <c r="H1" s="8"/>
      <c r="I1" s="8"/>
      <c r="J1" s="8"/>
      <c r="K1" s="8"/>
    </row>
    <row r="2" spans="1:11" ht="15">
      <c r="A2" s="9"/>
      <c r="B2" s="36" t="s">
        <v>1</v>
      </c>
      <c r="C2" s="36"/>
      <c r="D2" s="36"/>
      <c r="E2" s="36"/>
      <c r="F2" s="36"/>
      <c r="G2" s="36"/>
      <c r="H2" s="8"/>
      <c r="I2" s="8"/>
      <c r="J2" s="8"/>
      <c r="K2" s="8"/>
    </row>
    <row r="3" spans="1:8" ht="15">
      <c r="A3" s="36" t="s">
        <v>2</v>
      </c>
      <c r="B3" s="36"/>
      <c r="C3" s="36"/>
      <c r="D3" s="36"/>
      <c r="E3" s="36"/>
      <c r="F3" s="36"/>
      <c r="G3" s="36"/>
      <c r="H3" s="31"/>
    </row>
    <row r="4" spans="1:8" ht="15">
      <c r="A4" s="31"/>
      <c r="B4" s="39"/>
      <c r="C4" s="39"/>
      <c r="D4" s="39"/>
      <c r="E4" s="39"/>
      <c r="F4" s="39"/>
      <c r="G4" s="31"/>
      <c r="H4" s="31"/>
    </row>
    <row r="5" spans="1:11" ht="33" customHeight="1">
      <c r="A5" s="12" t="s">
        <v>3</v>
      </c>
      <c r="B5" s="13" t="s">
        <v>4</v>
      </c>
      <c r="C5" s="37" t="s">
        <v>5</v>
      </c>
      <c r="D5" s="37"/>
      <c r="E5" s="37"/>
      <c r="F5" s="37"/>
      <c r="G5" s="37" t="s">
        <v>6</v>
      </c>
      <c r="H5" s="14"/>
      <c r="I5" s="15"/>
      <c r="J5" s="15"/>
      <c r="K5" s="15"/>
    </row>
    <row r="6" spans="1:11" ht="40.5" customHeight="1">
      <c r="A6" s="12"/>
      <c r="B6" s="13"/>
      <c r="C6" s="32" t="s">
        <v>7</v>
      </c>
      <c r="D6" s="32" t="s">
        <v>8</v>
      </c>
      <c r="E6" s="32" t="s">
        <v>9</v>
      </c>
      <c r="F6" s="32" t="s">
        <v>10</v>
      </c>
      <c r="G6" s="37"/>
      <c r="H6" s="14"/>
      <c r="I6" s="15"/>
      <c r="J6" s="15"/>
      <c r="K6" s="15"/>
    </row>
    <row r="7" spans="1:11" ht="15">
      <c r="A7" s="16">
        <v>1</v>
      </c>
      <c r="B7" s="27" t="s">
        <v>11</v>
      </c>
      <c r="C7" s="1">
        <v>19</v>
      </c>
      <c r="D7" s="1">
        <v>0</v>
      </c>
      <c r="E7" s="1">
        <v>15</v>
      </c>
      <c r="F7" s="3">
        <f>C7+D7+E7</f>
        <v>34</v>
      </c>
      <c r="G7" s="1">
        <v>0</v>
      </c>
      <c r="H7" s="17"/>
      <c r="I7" s="18"/>
      <c r="J7" s="18"/>
      <c r="K7" s="18"/>
    </row>
    <row r="8" spans="1:11" ht="15">
      <c r="A8" s="16">
        <v>2</v>
      </c>
      <c r="B8" s="27" t="s">
        <v>12</v>
      </c>
      <c r="C8" s="2">
        <v>23.5</v>
      </c>
      <c r="D8" s="2">
        <v>0</v>
      </c>
      <c r="E8" s="2">
        <v>15</v>
      </c>
      <c r="F8" s="3">
        <f aca="true" t="shared" si="0" ref="F8:F28">C8+D8+E8</f>
        <v>38.5</v>
      </c>
      <c r="G8" s="2">
        <v>0</v>
      </c>
      <c r="H8" s="17"/>
      <c r="I8" s="18"/>
      <c r="J8" s="18"/>
      <c r="K8" s="18"/>
    </row>
    <row r="9" spans="1:11" ht="15">
      <c r="A9" s="16">
        <v>3</v>
      </c>
      <c r="B9" s="27" t="s">
        <v>14</v>
      </c>
      <c r="C9" s="2">
        <v>22.5</v>
      </c>
      <c r="D9" s="2">
        <v>2</v>
      </c>
      <c r="E9" s="2">
        <v>15</v>
      </c>
      <c r="F9" s="3">
        <f t="shared" si="0"/>
        <v>39.5</v>
      </c>
      <c r="G9" s="1">
        <v>0</v>
      </c>
      <c r="H9" s="33"/>
      <c r="I9" s="18"/>
      <c r="J9" s="18"/>
      <c r="K9" s="18"/>
    </row>
    <row r="10" spans="1:11" ht="15">
      <c r="A10" s="16">
        <v>4</v>
      </c>
      <c r="B10" s="27" t="s">
        <v>15</v>
      </c>
      <c r="C10" s="2">
        <v>25.5</v>
      </c>
      <c r="D10" s="2">
        <v>12</v>
      </c>
      <c r="E10" s="2">
        <v>15</v>
      </c>
      <c r="F10" s="3">
        <f t="shared" si="0"/>
        <v>52.5</v>
      </c>
      <c r="G10" s="2">
        <v>0</v>
      </c>
      <c r="H10" s="17"/>
      <c r="I10" s="18"/>
      <c r="J10" s="18"/>
      <c r="K10" s="18"/>
    </row>
    <row r="11" spans="1:11" ht="15">
      <c r="A11" s="16">
        <v>5</v>
      </c>
      <c r="B11" s="27" t="s">
        <v>16</v>
      </c>
      <c r="C11" s="2">
        <v>24.5</v>
      </c>
      <c r="D11" s="2">
        <v>7</v>
      </c>
      <c r="E11" s="2">
        <v>15</v>
      </c>
      <c r="F11" s="3">
        <f t="shared" si="0"/>
        <v>46.5</v>
      </c>
      <c r="G11" s="1">
        <v>0</v>
      </c>
      <c r="H11" s="17"/>
      <c r="I11" s="18"/>
      <c r="J11" s="18"/>
      <c r="K11" s="18"/>
    </row>
    <row r="12" spans="1:11" ht="15">
      <c r="A12" s="16">
        <v>6</v>
      </c>
      <c r="B12" s="27" t="s">
        <v>17</v>
      </c>
      <c r="C12" s="2">
        <v>18</v>
      </c>
      <c r="D12" s="2">
        <v>0</v>
      </c>
      <c r="E12" s="2">
        <v>15</v>
      </c>
      <c r="F12" s="3">
        <f t="shared" si="0"/>
        <v>33</v>
      </c>
      <c r="G12" s="2">
        <v>0</v>
      </c>
      <c r="H12" s="17"/>
      <c r="I12" s="18"/>
      <c r="J12" s="18"/>
      <c r="K12" s="18"/>
    </row>
    <row r="13" spans="1:11" ht="15">
      <c r="A13" s="16">
        <v>7</v>
      </c>
      <c r="B13" s="27" t="s">
        <v>18</v>
      </c>
      <c r="C13" s="2">
        <v>24.5</v>
      </c>
      <c r="D13" s="2">
        <v>7</v>
      </c>
      <c r="E13" s="2">
        <v>15</v>
      </c>
      <c r="F13" s="3">
        <f t="shared" si="0"/>
        <v>46.5</v>
      </c>
      <c r="G13" s="1">
        <v>0</v>
      </c>
      <c r="H13" s="17"/>
      <c r="I13" s="18"/>
      <c r="J13" s="18"/>
      <c r="K13" s="18"/>
    </row>
    <row r="14" spans="1:11" ht="15">
      <c r="A14" s="16">
        <v>8</v>
      </c>
      <c r="B14" s="27" t="s">
        <v>19</v>
      </c>
      <c r="C14" s="2">
        <v>14.45</v>
      </c>
      <c r="D14" s="2">
        <v>0</v>
      </c>
      <c r="E14" s="2">
        <v>15</v>
      </c>
      <c r="F14" s="3">
        <f t="shared" si="0"/>
        <v>29.45</v>
      </c>
      <c r="G14" s="2">
        <v>0</v>
      </c>
      <c r="H14" s="17"/>
      <c r="I14" s="18"/>
      <c r="J14" s="18"/>
      <c r="K14" s="18"/>
    </row>
    <row r="15" spans="1:11" ht="15">
      <c r="A15" s="16">
        <v>9</v>
      </c>
      <c r="B15" s="27" t="s">
        <v>20</v>
      </c>
      <c r="C15" s="2">
        <v>22.5</v>
      </c>
      <c r="D15" s="2">
        <v>0</v>
      </c>
      <c r="E15" s="2">
        <v>15</v>
      </c>
      <c r="F15" s="3">
        <f t="shared" si="0"/>
        <v>37.5</v>
      </c>
      <c r="G15" s="1">
        <v>0</v>
      </c>
      <c r="H15" s="17"/>
      <c r="I15" s="18"/>
      <c r="J15" s="18"/>
      <c r="K15" s="18"/>
    </row>
    <row r="16" spans="1:11" ht="15">
      <c r="A16" s="16">
        <v>10</v>
      </c>
      <c r="B16" s="27" t="s">
        <v>21</v>
      </c>
      <c r="C16" s="2">
        <v>25.5</v>
      </c>
      <c r="D16" s="2">
        <v>0</v>
      </c>
      <c r="E16" s="2">
        <v>15</v>
      </c>
      <c r="F16" s="3">
        <f t="shared" si="0"/>
        <v>40.5</v>
      </c>
      <c r="G16" s="2">
        <v>0</v>
      </c>
      <c r="H16" s="17"/>
      <c r="I16" s="18"/>
      <c r="J16" s="18"/>
      <c r="K16" s="18"/>
    </row>
    <row r="17" spans="1:11" ht="15">
      <c r="A17" s="16">
        <v>11</v>
      </c>
      <c r="B17" s="27" t="s">
        <v>22</v>
      </c>
      <c r="C17" s="19">
        <v>25.5</v>
      </c>
      <c r="D17" s="19">
        <v>7</v>
      </c>
      <c r="E17" s="19">
        <v>15</v>
      </c>
      <c r="F17" s="3">
        <f t="shared" si="0"/>
        <v>47.5</v>
      </c>
      <c r="G17" s="1">
        <v>0</v>
      </c>
      <c r="H17" s="17"/>
      <c r="I17" s="18"/>
      <c r="J17" s="18"/>
      <c r="K17" s="18"/>
    </row>
    <row r="18" spans="1:7" ht="15">
      <c r="A18" s="16">
        <v>12</v>
      </c>
      <c r="B18" s="27" t="s">
        <v>23</v>
      </c>
      <c r="C18" s="19">
        <v>23.5</v>
      </c>
      <c r="D18" s="19">
        <v>0</v>
      </c>
      <c r="E18" s="19">
        <v>10</v>
      </c>
      <c r="F18" s="3">
        <f t="shared" si="0"/>
        <v>33.5</v>
      </c>
      <c r="G18" s="2">
        <v>0</v>
      </c>
    </row>
    <row r="19" spans="1:7" ht="15">
      <c r="A19" s="16">
        <v>13</v>
      </c>
      <c r="B19" s="27" t="s">
        <v>24</v>
      </c>
      <c r="C19" s="19">
        <v>0</v>
      </c>
      <c r="D19" s="19">
        <v>0</v>
      </c>
      <c r="E19" s="19">
        <v>15</v>
      </c>
      <c r="F19" s="3">
        <f t="shared" si="0"/>
        <v>15</v>
      </c>
      <c r="G19" s="1">
        <v>0</v>
      </c>
    </row>
    <row r="20" spans="1:7" ht="15">
      <c r="A20" s="16">
        <v>14</v>
      </c>
      <c r="B20" s="27" t="s">
        <v>25</v>
      </c>
      <c r="C20" s="19">
        <v>22.5</v>
      </c>
      <c r="D20" s="19">
        <v>0</v>
      </c>
      <c r="E20" s="19">
        <v>10</v>
      </c>
      <c r="F20" s="3">
        <f t="shared" si="0"/>
        <v>32.5</v>
      </c>
      <c r="G20" s="2">
        <v>0</v>
      </c>
    </row>
    <row r="21" spans="1:7" ht="15">
      <c r="A21" s="16">
        <v>15</v>
      </c>
      <c r="B21" s="27" t="s">
        <v>27</v>
      </c>
      <c r="C21" s="19">
        <v>23.5</v>
      </c>
      <c r="D21" s="19">
        <v>0</v>
      </c>
      <c r="E21" s="19">
        <v>15</v>
      </c>
      <c r="F21" s="3">
        <f t="shared" si="0"/>
        <v>38.5</v>
      </c>
      <c r="G21" s="2">
        <v>0</v>
      </c>
    </row>
    <row r="22" spans="1:7" ht="15">
      <c r="A22" s="16">
        <v>16</v>
      </c>
      <c r="B22" s="27" t="s">
        <v>28</v>
      </c>
      <c r="C22" s="19">
        <v>88</v>
      </c>
      <c r="D22" s="19">
        <v>2</v>
      </c>
      <c r="E22" s="19">
        <v>13</v>
      </c>
      <c r="F22" s="3">
        <f t="shared" si="0"/>
        <v>103</v>
      </c>
      <c r="G22" s="2">
        <v>0</v>
      </c>
    </row>
    <row r="23" spans="1:7" ht="15">
      <c r="A23" s="16">
        <v>17</v>
      </c>
      <c r="B23" s="27" t="s">
        <v>29</v>
      </c>
      <c r="C23" s="19">
        <v>19.5</v>
      </c>
      <c r="D23" s="19">
        <v>0</v>
      </c>
      <c r="E23" s="19">
        <v>15</v>
      </c>
      <c r="F23" s="3">
        <f t="shared" si="0"/>
        <v>34.5</v>
      </c>
      <c r="G23" s="2">
        <v>0</v>
      </c>
    </row>
    <row r="24" spans="1:7" ht="15">
      <c r="A24" s="16">
        <v>18</v>
      </c>
      <c r="B24" s="27" t="s">
        <v>30</v>
      </c>
      <c r="C24" s="19">
        <v>21.5</v>
      </c>
      <c r="D24" s="19">
        <v>0</v>
      </c>
      <c r="E24" s="19">
        <v>15</v>
      </c>
      <c r="F24" s="3">
        <f t="shared" si="0"/>
        <v>36.5</v>
      </c>
      <c r="G24" s="2">
        <v>0</v>
      </c>
    </row>
    <row r="25" spans="1:7" ht="15">
      <c r="A25" s="16">
        <v>19</v>
      </c>
      <c r="B25" s="27" t="s">
        <v>31</v>
      </c>
      <c r="C25" s="19">
        <v>22.5</v>
      </c>
      <c r="D25" s="19">
        <v>0</v>
      </c>
      <c r="E25" s="19">
        <v>10</v>
      </c>
      <c r="F25" s="3">
        <f t="shared" si="0"/>
        <v>32.5</v>
      </c>
      <c r="G25" s="2">
        <v>0</v>
      </c>
    </row>
    <row r="26" spans="1:7" ht="15">
      <c r="A26" s="16">
        <v>20</v>
      </c>
      <c r="B26" s="27" t="s">
        <v>32</v>
      </c>
      <c r="C26" s="19">
        <v>22.5</v>
      </c>
      <c r="D26" s="19">
        <v>0</v>
      </c>
      <c r="E26" s="19">
        <v>15</v>
      </c>
      <c r="F26" s="3">
        <f t="shared" si="0"/>
        <v>37.5</v>
      </c>
      <c r="G26" s="2">
        <v>0</v>
      </c>
    </row>
    <row r="27" spans="1:7" ht="15">
      <c r="A27" s="16">
        <v>21</v>
      </c>
      <c r="B27" s="27" t="s">
        <v>33</v>
      </c>
      <c r="C27" s="19">
        <v>30</v>
      </c>
      <c r="D27" s="19">
        <v>0</v>
      </c>
      <c r="E27" s="19">
        <v>20</v>
      </c>
      <c r="F27" s="3">
        <f t="shared" si="0"/>
        <v>50</v>
      </c>
      <c r="G27" s="2">
        <v>0</v>
      </c>
    </row>
    <row r="28" spans="1:7" ht="15">
      <c r="A28" s="16">
        <v>22</v>
      </c>
      <c r="B28" s="27" t="s">
        <v>36</v>
      </c>
      <c r="C28" s="19">
        <v>16</v>
      </c>
      <c r="D28" s="19">
        <v>0</v>
      </c>
      <c r="E28" s="19">
        <v>10</v>
      </c>
      <c r="F28" s="3">
        <f t="shared" si="0"/>
        <v>26</v>
      </c>
      <c r="G28" s="2">
        <v>0</v>
      </c>
    </row>
    <row r="29" spans="1:11" ht="15">
      <c r="A29" s="19"/>
      <c r="B29" s="20" t="s">
        <v>34</v>
      </c>
      <c r="C29" s="20">
        <f>SUM(C7:C28)</f>
        <v>534.95</v>
      </c>
      <c r="D29" s="20">
        <f>SUM(D7:D28)</f>
        <v>37</v>
      </c>
      <c r="E29" s="20">
        <f>SUM(E7:E28)</f>
        <v>313</v>
      </c>
      <c r="F29" s="21">
        <f>SUM(F7:F28)</f>
        <v>884.95</v>
      </c>
      <c r="G29" s="20">
        <f>SUM(G7:G28)</f>
        <v>0</v>
      </c>
      <c r="H29" s="11"/>
      <c r="I29" s="11"/>
      <c r="J29" s="11"/>
      <c r="K29" s="11"/>
    </row>
    <row r="30" spans="3:7" s="34" customFormat="1" ht="27" customHeight="1">
      <c r="C30" s="40" t="s">
        <v>38</v>
      </c>
      <c r="D30" s="41"/>
      <c r="E30" s="41"/>
      <c r="F30" s="41"/>
      <c r="G30" s="35" t="s">
        <v>37</v>
      </c>
    </row>
    <row r="31" spans="3:6" ht="15">
      <c r="C31" s="30"/>
      <c r="F31" s="30"/>
    </row>
  </sheetData>
  <sheetProtection/>
  <mergeCells count="6">
    <mergeCell ref="B2:G2"/>
    <mergeCell ref="A3:G3"/>
    <mergeCell ref="B4:F4"/>
    <mergeCell ref="C5:F5"/>
    <mergeCell ref="G5:G6"/>
    <mergeCell ref="C30:F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2020-06-30T13:18:14Z</cp:lastPrinted>
  <dcterms:created xsi:type="dcterms:W3CDTF">2019-07-15T17:41:41Z</dcterms:created>
  <dcterms:modified xsi:type="dcterms:W3CDTF">2020-10-02T14:09:55Z</dcterms:modified>
  <cp:category/>
  <cp:version/>
  <cp:contentType/>
  <cp:contentStatus/>
</cp:coreProperties>
</file>